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435" tabRatio="955" activeTab="0"/>
  </bookViews>
  <sheets>
    <sheet name="拟聘" sheetId="1" r:id="rId1"/>
  </sheets>
  <definedNames/>
  <calcPr fullCalcOnLoad="1"/>
</workbook>
</file>

<file path=xl/sharedStrings.xml><?xml version="1.0" encoding="utf-8"?>
<sst xmlns="http://schemas.openxmlformats.org/spreadsheetml/2006/main" count="166" uniqueCount="87">
  <si>
    <t>序号</t>
  </si>
  <si>
    <t>学科</t>
  </si>
  <si>
    <t>姓名</t>
  </si>
  <si>
    <t>笔试成绩</t>
  </si>
  <si>
    <t>面试成绩</t>
  </si>
  <si>
    <t>考试总成绩</t>
  </si>
  <si>
    <t>语文</t>
  </si>
  <si>
    <t>李欢</t>
  </si>
  <si>
    <t>梁诗咏</t>
  </si>
  <si>
    <t>夏伊</t>
  </si>
  <si>
    <t>数学</t>
  </si>
  <si>
    <t>何超林</t>
  </si>
  <si>
    <t>张曙</t>
  </si>
  <si>
    <t>英语</t>
  </si>
  <si>
    <t>余颖诗</t>
  </si>
  <si>
    <t>陈晓新</t>
  </si>
  <si>
    <t>陈丝结</t>
  </si>
  <si>
    <t>政治</t>
  </si>
  <si>
    <t>万蕊</t>
  </si>
  <si>
    <t>李家琦</t>
  </si>
  <si>
    <t>心理</t>
  </si>
  <si>
    <t>蔡柔娜</t>
  </si>
  <si>
    <t>化学</t>
  </si>
  <si>
    <t>胡斯洋</t>
  </si>
  <si>
    <t>地理</t>
  </si>
  <si>
    <t>高艳冰</t>
  </si>
  <si>
    <t>体育</t>
  </si>
  <si>
    <t>姚耀敏</t>
  </si>
  <si>
    <t>乐浩然</t>
  </si>
  <si>
    <t>艺术</t>
  </si>
  <si>
    <t>孙君涛</t>
  </si>
  <si>
    <t>信息</t>
  </si>
  <si>
    <t>陈润祥</t>
  </si>
  <si>
    <t>电教</t>
  </si>
  <si>
    <t>黄树秋</t>
  </si>
  <si>
    <t>教务员</t>
  </si>
  <si>
    <t>梅乐</t>
  </si>
  <si>
    <t>图书馆</t>
  </si>
  <si>
    <t>杨践</t>
  </si>
  <si>
    <t>吴梦</t>
  </si>
  <si>
    <t>后勤管理</t>
  </si>
  <si>
    <t>张馨丹</t>
  </si>
  <si>
    <t>2016年广东实验中学公开招聘拟聘用人员考试总成绩</t>
  </si>
  <si>
    <t>女</t>
  </si>
  <si>
    <t>男</t>
  </si>
  <si>
    <t>华南师范大学</t>
  </si>
  <si>
    <t>北京师范大学</t>
  </si>
  <si>
    <t>湖南师范大学</t>
  </si>
  <si>
    <t>武汉大学</t>
  </si>
  <si>
    <t>中国青年政治学院</t>
  </si>
  <si>
    <t>广州体育学院</t>
  </si>
  <si>
    <t>北京体育大学</t>
  </si>
  <si>
    <t>西南大学</t>
  </si>
  <si>
    <t>东北师范大学</t>
  </si>
  <si>
    <t>中山大学</t>
  </si>
  <si>
    <t>广州大学</t>
  </si>
  <si>
    <t>研究生</t>
  </si>
  <si>
    <t>硕士</t>
  </si>
  <si>
    <t>本科</t>
  </si>
  <si>
    <t>学士</t>
  </si>
  <si>
    <t>学科教学</t>
  </si>
  <si>
    <t>汉语言文字学</t>
  </si>
  <si>
    <t>学科教学</t>
  </si>
  <si>
    <t>基础数学</t>
  </si>
  <si>
    <t>课程与教学论</t>
  </si>
  <si>
    <t>英语</t>
  </si>
  <si>
    <t>外国语言学及应用语言学</t>
  </si>
  <si>
    <t>学科教学</t>
  </si>
  <si>
    <t>思想政治教育</t>
  </si>
  <si>
    <t>发展与教育心理学</t>
  </si>
  <si>
    <t>化学</t>
  </si>
  <si>
    <t>课程与教学论</t>
  </si>
  <si>
    <t>运动训练</t>
  </si>
  <si>
    <t>体育教育训练学</t>
  </si>
  <si>
    <t>音乐学</t>
  </si>
  <si>
    <t>计算机科学与技术</t>
  </si>
  <si>
    <t>教育技术学</t>
  </si>
  <si>
    <t>电子信息科学与技术</t>
  </si>
  <si>
    <t>档案学</t>
  </si>
  <si>
    <t>图书情报与档案管理</t>
  </si>
  <si>
    <t>电子商务</t>
  </si>
  <si>
    <t>性别</t>
  </si>
  <si>
    <t>毕业院校</t>
  </si>
  <si>
    <t>专业</t>
  </si>
  <si>
    <t>学历</t>
  </si>
  <si>
    <t>学位</t>
  </si>
  <si>
    <t>课程与教学论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</si>
</sst>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9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4" borderId="7" applyNumberFormat="0" applyAlignment="0" applyProtection="0"/>
    <xf numFmtId="0" fontId="8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 vertical="center"/>
    </xf>
    <xf numFmtId="184" fontId="0" fillId="0" borderId="0" xfId="0" applyNumberFormat="1" applyFill="1" applyAlignment="1">
      <alignment/>
    </xf>
    <xf numFmtId="0" fontId="21" fillId="0" borderId="0" xfId="0" applyFont="1" applyAlignment="1">
      <alignment vertical="center"/>
    </xf>
    <xf numFmtId="186" fontId="0" fillId="0" borderId="9" xfId="0" applyNumberFormat="1" applyFont="1" applyFill="1" applyBorder="1" applyAlignment="1">
      <alignment horizontal="center" vertical="center" wrapText="1"/>
    </xf>
    <xf numFmtId="184" fontId="0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184" fontId="0" fillId="0" borderId="9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horizontal="center" vertical="center"/>
    </xf>
    <xf numFmtId="184" fontId="21" fillId="0" borderId="9" xfId="0" applyNumberFormat="1" applyFont="1" applyFill="1" applyBorder="1" applyAlignment="1">
      <alignment horizontal="center" vertical="center"/>
    </xf>
    <xf numFmtId="184" fontId="21" fillId="0" borderId="10" xfId="0" applyNumberFormat="1" applyFont="1" applyFill="1" applyBorder="1" applyAlignment="1">
      <alignment horizontal="center" vertical="center"/>
    </xf>
    <xf numFmtId="186" fontId="22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"/>
  <sheetViews>
    <sheetView tabSelected="1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26.25" customHeight="1"/>
  <cols>
    <col min="1" max="1" width="6.50390625" style="0" customWidth="1"/>
    <col min="4" max="4" width="7.00390625" style="0" customWidth="1"/>
    <col min="5" max="5" width="18.00390625" style="0" customWidth="1"/>
    <col min="6" max="6" width="26.25390625" style="0" customWidth="1"/>
    <col min="11" max="11" width="12.50390625" style="0" customWidth="1"/>
    <col min="12" max="12" width="12.125" style="0" customWidth="1"/>
    <col min="13" max="13" width="15.875" style="0" customWidth="1"/>
  </cols>
  <sheetData>
    <row r="1" spans="1:11" s="4" customFormat="1" ht="26.25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4" customFormat="1" ht="26.25" customHeight="1">
      <c r="A2" s="6" t="s">
        <v>0</v>
      </c>
      <c r="B2" s="7" t="s">
        <v>1</v>
      </c>
      <c r="C2" s="7" t="s">
        <v>2</v>
      </c>
      <c r="D2" s="8" t="s">
        <v>81</v>
      </c>
      <c r="E2" s="8" t="s">
        <v>82</v>
      </c>
      <c r="F2" s="8" t="s">
        <v>83</v>
      </c>
      <c r="G2" s="8" t="s">
        <v>84</v>
      </c>
      <c r="H2" s="8" t="s">
        <v>85</v>
      </c>
      <c r="I2" s="7" t="s">
        <v>3</v>
      </c>
      <c r="J2" s="7" t="s">
        <v>4</v>
      </c>
      <c r="K2" s="9" t="s">
        <v>5</v>
      </c>
    </row>
    <row r="3" spans="1:11" s="4" customFormat="1" ht="26.25" customHeight="1">
      <c r="A3" s="6">
        <v>1</v>
      </c>
      <c r="B3" s="7" t="s">
        <v>6</v>
      </c>
      <c r="C3" s="7" t="s">
        <v>7</v>
      </c>
      <c r="D3" s="7" t="s">
        <v>43</v>
      </c>
      <c r="E3" s="7" t="s">
        <v>45</v>
      </c>
      <c r="F3" s="7" t="s">
        <v>86</v>
      </c>
      <c r="G3" s="7" t="s">
        <v>56</v>
      </c>
      <c r="H3" s="7" t="s">
        <v>57</v>
      </c>
      <c r="I3" s="9">
        <v>66</v>
      </c>
      <c r="J3" s="10">
        <v>63.2</v>
      </c>
      <c r="K3" s="10">
        <v>64.32000000000001</v>
      </c>
    </row>
    <row r="4" spans="1:11" s="4" customFormat="1" ht="26.25" customHeight="1">
      <c r="A4" s="6">
        <v>2</v>
      </c>
      <c r="B4" s="7" t="s">
        <v>6</v>
      </c>
      <c r="C4" s="7" t="s">
        <v>8</v>
      </c>
      <c r="D4" s="7" t="s">
        <v>43</v>
      </c>
      <c r="E4" s="7" t="s">
        <v>46</v>
      </c>
      <c r="F4" s="7" t="s">
        <v>60</v>
      </c>
      <c r="G4" s="7" t="s">
        <v>56</v>
      </c>
      <c r="H4" s="7" t="s">
        <v>57</v>
      </c>
      <c r="I4" s="9">
        <v>65</v>
      </c>
      <c r="J4" s="10">
        <v>61</v>
      </c>
      <c r="K4" s="10">
        <v>62.6</v>
      </c>
    </row>
    <row r="5" spans="1:11" s="4" customFormat="1" ht="26.25" customHeight="1">
      <c r="A5" s="6">
        <v>3</v>
      </c>
      <c r="B5" s="7" t="s">
        <v>6</v>
      </c>
      <c r="C5" s="7" t="s">
        <v>9</v>
      </c>
      <c r="D5" s="7" t="s">
        <v>43</v>
      </c>
      <c r="E5" s="7" t="s">
        <v>47</v>
      </c>
      <c r="F5" s="7" t="s">
        <v>61</v>
      </c>
      <c r="G5" s="7" t="s">
        <v>56</v>
      </c>
      <c r="H5" s="7" t="s">
        <v>57</v>
      </c>
      <c r="I5" s="9">
        <v>66</v>
      </c>
      <c r="J5" s="10">
        <v>60</v>
      </c>
      <c r="K5" s="10">
        <v>62.400000000000006</v>
      </c>
    </row>
    <row r="6" spans="1:253" s="2" customFormat="1" ht="26.25" customHeight="1">
      <c r="A6" s="6">
        <v>4</v>
      </c>
      <c r="B6" s="11" t="s">
        <v>10</v>
      </c>
      <c r="C6" s="11" t="s">
        <v>11</v>
      </c>
      <c r="D6" s="7" t="s">
        <v>44</v>
      </c>
      <c r="E6" s="7" t="s">
        <v>45</v>
      </c>
      <c r="F6" s="7" t="s">
        <v>62</v>
      </c>
      <c r="G6" s="7" t="s">
        <v>56</v>
      </c>
      <c r="H6" s="7" t="s">
        <v>57</v>
      </c>
      <c r="I6" s="9">
        <v>74</v>
      </c>
      <c r="J6" s="12">
        <f>(75.5+69+75+75+75)/5</f>
        <v>73.9</v>
      </c>
      <c r="K6" s="10">
        <f>I6*0.4+J6*0.6</f>
        <v>73.94</v>
      </c>
      <c r="L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2" customFormat="1" ht="26.25" customHeight="1">
      <c r="A7" s="6">
        <v>5</v>
      </c>
      <c r="B7" s="13" t="s">
        <v>10</v>
      </c>
      <c r="C7" s="13" t="s">
        <v>12</v>
      </c>
      <c r="D7" s="7" t="s">
        <v>44</v>
      </c>
      <c r="E7" s="7" t="s">
        <v>48</v>
      </c>
      <c r="F7" s="7" t="s">
        <v>63</v>
      </c>
      <c r="G7" s="7" t="s">
        <v>56</v>
      </c>
      <c r="H7" s="7" t="s">
        <v>57</v>
      </c>
      <c r="I7" s="9">
        <v>60</v>
      </c>
      <c r="J7" s="12">
        <f>(65.5+66+66+68+70)/5</f>
        <v>67.1</v>
      </c>
      <c r="K7" s="10">
        <f>I7*0.4+J7*0.6</f>
        <v>64.25999999999999</v>
      </c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4" s="2" customFormat="1" ht="26.25" customHeight="1">
      <c r="A8" s="6">
        <v>6</v>
      </c>
      <c r="B8" s="11" t="s">
        <v>13</v>
      </c>
      <c r="C8" s="11" t="s">
        <v>14</v>
      </c>
      <c r="D8" s="7" t="s">
        <v>43</v>
      </c>
      <c r="E8" s="7" t="s">
        <v>45</v>
      </c>
      <c r="F8" s="7" t="s">
        <v>64</v>
      </c>
      <c r="G8" s="7" t="s">
        <v>56</v>
      </c>
      <c r="H8" s="7" t="s">
        <v>57</v>
      </c>
      <c r="I8" s="14">
        <v>77</v>
      </c>
      <c r="J8" s="14">
        <v>80</v>
      </c>
      <c r="K8" s="15">
        <v>78.8</v>
      </c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26.25" customHeight="1">
      <c r="A9" s="6">
        <v>7</v>
      </c>
      <c r="B9" s="11" t="s">
        <v>13</v>
      </c>
      <c r="C9" s="11" t="s">
        <v>15</v>
      </c>
      <c r="D9" s="7" t="s">
        <v>44</v>
      </c>
      <c r="E9" s="7" t="s">
        <v>45</v>
      </c>
      <c r="F9" s="7" t="s">
        <v>65</v>
      </c>
      <c r="G9" s="7" t="s">
        <v>58</v>
      </c>
      <c r="H9" s="7" t="s">
        <v>59</v>
      </c>
      <c r="I9" s="14">
        <v>72</v>
      </c>
      <c r="J9" s="14">
        <v>79</v>
      </c>
      <c r="K9" s="14">
        <v>76.2</v>
      </c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26.25" customHeight="1">
      <c r="A10" s="6">
        <v>8</v>
      </c>
      <c r="B10" s="11" t="s">
        <v>13</v>
      </c>
      <c r="C10" s="11" t="s">
        <v>16</v>
      </c>
      <c r="D10" s="7" t="s">
        <v>43</v>
      </c>
      <c r="E10" s="7" t="s">
        <v>45</v>
      </c>
      <c r="F10" s="7" t="s">
        <v>66</v>
      </c>
      <c r="G10" s="7" t="s">
        <v>56</v>
      </c>
      <c r="H10" s="7" t="s">
        <v>57</v>
      </c>
      <c r="I10" s="14">
        <v>72</v>
      </c>
      <c r="J10" s="14">
        <v>77</v>
      </c>
      <c r="K10" s="14">
        <v>75</v>
      </c>
      <c r="L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26.25" customHeight="1">
      <c r="A11" s="6">
        <v>9</v>
      </c>
      <c r="B11" s="16" t="s">
        <v>17</v>
      </c>
      <c r="C11" s="16" t="s">
        <v>18</v>
      </c>
      <c r="D11" s="7" t="s">
        <v>43</v>
      </c>
      <c r="E11" s="7" t="s">
        <v>45</v>
      </c>
      <c r="F11" s="7" t="s">
        <v>67</v>
      </c>
      <c r="G11" s="7" t="s">
        <v>56</v>
      </c>
      <c r="H11" s="7" t="s">
        <v>57</v>
      </c>
      <c r="I11" s="7">
        <v>80</v>
      </c>
      <c r="J11" s="17">
        <v>90.4</v>
      </c>
      <c r="K11" s="10">
        <f aca="true" t="shared" si="0" ref="K11:K24">I11*0.4+J11*0.6</f>
        <v>86.24000000000001</v>
      </c>
      <c r="L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26.25" customHeight="1">
      <c r="A12" s="6">
        <v>10</v>
      </c>
      <c r="B12" s="16" t="s">
        <v>17</v>
      </c>
      <c r="C12" s="16" t="s">
        <v>19</v>
      </c>
      <c r="D12" s="7" t="s">
        <v>43</v>
      </c>
      <c r="E12" s="7" t="s">
        <v>49</v>
      </c>
      <c r="F12" s="7" t="s">
        <v>68</v>
      </c>
      <c r="G12" s="7" t="s">
        <v>58</v>
      </c>
      <c r="H12" s="7" t="s">
        <v>59</v>
      </c>
      <c r="I12" s="7">
        <v>72</v>
      </c>
      <c r="J12" s="12">
        <v>85.4</v>
      </c>
      <c r="K12" s="10">
        <f t="shared" si="0"/>
        <v>80.04</v>
      </c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11" s="2" customFormat="1" ht="26.25" customHeight="1">
      <c r="A13" s="6">
        <v>11</v>
      </c>
      <c r="B13" s="16" t="s">
        <v>20</v>
      </c>
      <c r="C13" s="16" t="s">
        <v>21</v>
      </c>
      <c r="D13" s="7" t="s">
        <v>43</v>
      </c>
      <c r="E13" s="7" t="s">
        <v>45</v>
      </c>
      <c r="F13" s="7" t="s">
        <v>69</v>
      </c>
      <c r="G13" s="7" t="s">
        <v>56</v>
      </c>
      <c r="H13" s="7" t="s">
        <v>57</v>
      </c>
      <c r="I13" s="9">
        <v>88</v>
      </c>
      <c r="J13" s="17">
        <v>89.4</v>
      </c>
      <c r="K13" s="10">
        <f t="shared" si="0"/>
        <v>88.84</v>
      </c>
    </row>
    <row r="14" spans="1:11" s="3" customFormat="1" ht="26.25" customHeight="1">
      <c r="A14" s="6">
        <v>12</v>
      </c>
      <c r="B14" s="11" t="s">
        <v>22</v>
      </c>
      <c r="C14" s="11" t="s">
        <v>23</v>
      </c>
      <c r="D14" s="7" t="s">
        <v>44</v>
      </c>
      <c r="E14" s="7" t="s">
        <v>46</v>
      </c>
      <c r="F14" s="7" t="s">
        <v>70</v>
      </c>
      <c r="G14" s="7" t="s">
        <v>58</v>
      </c>
      <c r="H14" s="7" t="s">
        <v>59</v>
      </c>
      <c r="I14" s="14">
        <v>80</v>
      </c>
      <c r="J14" s="18">
        <v>81.6</v>
      </c>
      <c r="K14" s="15">
        <f t="shared" si="0"/>
        <v>80.96</v>
      </c>
    </row>
    <row r="15" spans="1:11" s="1" customFormat="1" ht="26.25" customHeight="1">
      <c r="A15" s="6">
        <v>13</v>
      </c>
      <c r="B15" s="11" t="s">
        <v>24</v>
      </c>
      <c r="C15" s="11" t="s">
        <v>25</v>
      </c>
      <c r="D15" s="7" t="s">
        <v>43</v>
      </c>
      <c r="E15" s="7" t="s">
        <v>45</v>
      </c>
      <c r="F15" s="7" t="s">
        <v>71</v>
      </c>
      <c r="G15" s="7" t="s">
        <v>56</v>
      </c>
      <c r="H15" s="7" t="s">
        <v>57</v>
      </c>
      <c r="I15" s="9">
        <v>66</v>
      </c>
      <c r="J15" s="17">
        <v>85.2</v>
      </c>
      <c r="K15" s="10">
        <f t="shared" si="0"/>
        <v>77.52</v>
      </c>
    </row>
    <row r="16" spans="1:11" s="5" customFormat="1" ht="26.25" customHeight="1">
      <c r="A16" s="6">
        <v>14</v>
      </c>
      <c r="B16" s="8" t="s">
        <v>26</v>
      </c>
      <c r="C16" s="8" t="s">
        <v>27</v>
      </c>
      <c r="D16" s="7" t="s">
        <v>44</v>
      </c>
      <c r="E16" s="7" t="s">
        <v>50</v>
      </c>
      <c r="F16" s="7" t="s">
        <v>72</v>
      </c>
      <c r="G16" s="7" t="s">
        <v>58</v>
      </c>
      <c r="H16" s="7" t="s">
        <v>59</v>
      </c>
      <c r="I16" s="19">
        <v>78</v>
      </c>
      <c r="J16" s="19">
        <v>81.4</v>
      </c>
      <c r="K16" s="20">
        <f t="shared" si="0"/>
        <v>80.04</v>
      </c>
    </row>
    <row r="17" spans="1:11" s="5" customFormat="1" ht="26.25" customHeight="1">
      <c r="A17" s="6">
        <v>15</v>
      </c>
      <c r="B17" s="8" t="s">
        <v>26</v>
      </c>
      <c r="C17" s="8" t="s">
        <v>28</v>
      </c>
      <c r="D17" s="7" t="s">
        <v>43</v>
      </c>
      <c r="E17" s="7" t="s">
        <v>51</v>
      </c>
      <c r="F17" s="7" t="s">
        <v>73</v>
      </c>
      <c r="G17" s="7" t="s">
        <v>56</v>
      </c>
      <c r="H17" s="7" t="s">
        <v>57</v>
      </c>
      <c r="I17" s="19">
        <v>67</v>
      </c>
      <c r="J17" s="19">
        <v>75.4</v>
      </c>
      <c r="K17" s="20">
        <f t="shared" si="0"/>
        <v>72.04</v>
      </c>
    </row>
    <row r="18" spans="1:11" s="1" customFormat="1" ht="26.25" customHeight="1">
      <c r="A18" s="6">
        <v>16</v>
      </c>
      <c r="B18" s="11" t="s">
        <v>29</v>
      </c>
      <c r="C18" s="11" t="s">
        <v>30</v>
      </c>
      <c r="D18" s="7" t="s">
        <v>44</v>
      </c>
      <c r="E18" s="7" t="s">
        <v>45</v>
      </c>
      <c r="F18" s="7" t="s">
        <v>74</v>
      </c>
      <c r="G18" s="7" t="s">
        <v>58</v>
      </c>
      <c r="H18" s="7" t="s">
        <v>59</v>
      </c>
      <c r="I18" s="9">
        <v>88</v>
      </c>
      <c r="J18" s="17">
        <f>(90+88.8+89.4+93.2+89.4)/5</f>
        <v>90.16000000000001</v>
      </c>
      <c r="K18" s="10">
        <f t="shared" si="0"/>
        <v>89.296</v>
      </c>
    </row>
    <row r="19" spans="1:11" s="1" customFormat="1" ht="26.25" customHeight="1">
      <c r="A19" s="6">
        <v>17</v>
      </c>
      <c r="B19" s="11" t="s">
        <v>31</v>
      </c>
      <c r="C19" s="11" t="s">
        <v>32</v>
      </c>
      <c r="D19" s="7" t="s">
        <v>44</v>
      </c>
      <c r="E19" s="7" t="s">
        <v>52</v>
      </c>
      <c r="F19" s="7" t="s">
        <v>75</v>
      </c>
      <c r="G19" s="7" t="s">
        <v>58</v>
      </c>
      <c r="H19" s="7" t="s">
        <v>59</v>
      </c>
      <c r="I19" s="9">
        <v>92</v>
      </c>
      <c r="J19" s="17">
        <v>89.2</v>
      </c>
      <c r="K19" s="10">
        <f t="shared" si="0"/>
        <v>90.32000000000001</v>
      </c>
    </row>
    <row r="20" spans="1:11" s="1" customFormat="1" ht="26.25" customHeight="1">
      <c r="A20" s="6">
        <v>18</v>
      </c>
      <c r="B20" s="11" t="s">
        <v>33</v>
      </c>
      <c r="C20" s="11" t="s">
        <v>34</v>
      </c>
      <c r="D20" s="7" t="s">
        <v>44</v>
      </c>
      <c r="E20" s="7" t="s">
        <v>45</v>
      </c>
      <c r="F20" s="7" t="s">
        <v>76</v>
      </c>
      <c r="G20" s="7" t="s">
        <v>58</v>
      </c>
      <c r="H20" s="7" t="s">
        <v>59</v>
      </c>
      <c r="I20" s="9">
        <v>85</v>
      </c>
      <c r="J20" s="17">
        <v>92.2</v>
      </c>
      <c r="K20" s="10">
        <f t="shared" si="0"/>
        <v>89.32</v>
      </c>
    </row>
    <row r="21" spans="1:11" s="2" customFormat="1" ht="26.25" customHeight="1">
      <c r="A21" s="6">
        <v>19</v>
      </c>
      <c r="B21" s="16" t="s">
        <v>35</v>
      </c>
      <c r="C21" s="16" t="s">
        <v>36</v>
      </c>
      <c r="D21" s="7" t="s">
        <v>44</v>
      </c>
      <c r="E21" s="7" t="s">
        <v>53</v>
      </c>
      <c r="F21" s="7" t="s">
        <v>77</v>
      </c>
      <c r="G21" s="7" t="s">
        <v>58</v>
      </c>
      <c r="H21" s="7" t="s">
        <v>59</v>
      </c>
      <c r="I21" s="9">
        <v>79</v>
      </c>
      <c r="J21" s="17">
        <v>88.4</v>
      </c>
      <c r="K21" s="10">
        <f t="shared" si="0"/>
        <v>84.64</v>
      </c>
    </row>
    <row r="22" spans="1:11" s="1" customFormat="1" ht="26.25" customHeight="1">
      <c r="A22" s="6">
        <v>20</v>
      </c>
      <c r="B22" s="11" t="s">
        <v>37</v>
      </c>
      <c r="C22" s="11" t="s">
        <v>38</v>
      </c>
      <c r="D22" s="7" t="s">
        <v>44</v>
      </c>
      <c r="E22" s="7" t="s">
        <v>53</v>
      </c>
      <c r="F22" s="7" t="s">
        <v>78</v>
      </c>
      <c r="G22" s="7" t="s">
        <v>56</v>
      </c>
      <c r="H22" s="7" t="s">
        <v>57</v>
      </c>
      <c r="I22" s="9">
        <v>63</v>
      </c>
      <c r="J22" s="9">
        <v>81</v>
      </c>
      <c r="K22" s="10">
        <f t="shared" si="0"/>
        <v>73.80000000000001</v>
      </c>
    </row>
    <row r="23" spans="1:11" s="1" customFormat="1" ht="26.25" customHeight="1">
      <c r="A23" s="6">
        <v>21</v>
      </c>
      <c r="B23" s="11" t="s">
        <v>37</v>
      </c>
      <c r="C23" s="11" t="s">
        <v>39</v>
      </c>
      <c r="D23" s="7" t="s">
        <v>43</v>
      </c>
      <c r="E23" s="7" t="s">
        <v>54</v>
      </c>
      <c r="F23" s="7" t="s">
        <v>79</v>
      </c>
      <c r="G23" s="7" t="s">
        <v>56</v>
      </c>
      <c r="H23" s="7" t="s">
        <v>57</v>
      </c>
      <c r="I23" s="9">
        <v>78</v>
      </c>
      <c r="J23" s="9">
        <v>67</v>
      </c>
      <c r="K23" s="10">
        <f t="shared" si="0"/>
        <v>71.4</v>
      </c>
    </row>
    <row r="24" spans="1:11" s="1" customFormat="1" ht="26.25" customHeight="1">
      <c r="A24" s="6">
        <v>22</v>
      </c>
      <c r="B24" s="11" t="s">
        <v>40</v>
      </c>
      <c r="C24" s="11" t="s">
        <v>41</v>
      </c>
      <c r="D24" s="7" t="s">
        <v>43</v>
      </c>
      <c r="E24" s="7" t="s">
        <v>55</v>
      </c>
      <c r="F24" s="7" t="s">
        <v>80</v>
      </c>
      <c r="G24" s="7" t="s">
        <v>58</v>
      </c>
      <c r="H24" s="7" t="s">
        <v>59</v>
      </c>
      <c r="I24" s="9">
        <v>69</v>
      </c>
      <c r="J24" s="17">
        <v>87.2</v>
      </c>
      <c r="K24" s="10">
        <f t="shared" si="0"/>
        <v>79.92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2016-01-06T09:12:51Z</cp:lastPrinted>
  <dcterms:created xsi:type="dcterms:W3CDTF">1996-12-17T01:32:42Z</dcterms:created>
  <dcterms:modified xsi:type="dcterms:W3CDTF">2016-01-28T09:32:07Z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